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3830" yWindow="30" windowWidth="13035" windowHeight="11760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/>
  <c r="M20"/>
  <c r="M19"/>
  <c r="M13"/>
  <c r="M11"/>
  <c r="M10"/>
</calcChain>
</file>

<file path=xl/sharedStrings.xml><?xml version="1.0" encoding="utf-8"?>
<sst xmlns="http://schemas.openxmlformats.org/spreadsheetml/2006/main" count="15" uniqueCount="7">
  <si>
    <t>Inverting amplifier</t>
  </si>
  <si>
    <t>Common mode gain</t>
  </si>
  <si>
    <t>Non inverting amplifier</t>
  </si>
  <si>
    <t>Freq. [Hz]</t>
  </si>
  <si>
    <t>Uout [V]</t>
  </si>
  <si>
    <t>Uin [V]</t>
  </si>
  <si>
    <r>
      <t>Phase [</t>
    </r>
    <r>
      <rPr>
        <sz val="11"/>
        <color theme="1"/>
        <rFont val="Times New Roman"/>
        <family val="1"/>
        <charset val="238"/>
      </rPr>
      <t>º</t>
    </r>
    <r>
      <rPr>
        <sz val="11"/>
        <color theme="1"/>
        <rFont val="Calibri"/>
        <family val="2"/>
        <charset val="238"/>
      </rPr>
      <t>]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</si>
</sst>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1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11" fontId="0" fillId="0" borderId="16" xfId="0" applyNumberFormat="1" applyBorder="1"/>
    <xf numFmtId="0" fontId="0" fillId="0" borderId="17" xfId="0" applyBorder="1"/>
    <xf numFmtId="11" fontId="0" fillId="0" borderId="18" xfId="0" applyNumberFormat="1" applyBorder="1" applyAlignment="1">
      <alignment horizontal="center" vertical="center"/>
    </xf>
    <xf numFmtId="11" fontId="0" fillId="0" borderId="19" xfId="0" applyNumberFormat="1" applyBorder="1"/>
    <xf numFmtId="11" fontId="0" fillId="0" borderId="20" xfId="0" applyNumberFormat="1" applyBorder="1" applyAlignment="1">
      <alignment horizontal="center" vertical="center"/>
    </xf>
    <xf numFmtId="11" fontId="0" fillId="0" borderId="21" xfId="0" applyNumberFormat="1" applyBorder="1" applyAlignment="1">
      <alignment horizontal="center" vertical="center"/>
    </xf>
    <xf numFmtId="0" fontId="0" fillId="0" borderId="22" xfId="0" applyBorder="1"/>
    <xf numFmtId="11" fontId="0" fillId="0" borderId="23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tabSelected="1" zoomScaleNormal="100" workbookViewId="0">
      <selection activeCell="J3" sqref="J3:M3"/>
    </sheetView>
  </sheetViews>
  <sheetFormatPr defaultRowHeight="15"/>
  <cols>
    <col min="1" max="2" width="10.5703125" bestFit="1" customWidth="1"/>
    <col min="5" max="5" width="10.5703125" bestFit="1" customWidth="1"/>
    <col min="6" max="6" width="10.42578125" bestFit="1" customWidth="1"/>
    <col min="9" max="9" width="10.5703125" bestFit="1" customWidth="1"/>
    <col min="10" max="10" width="10.42578125" bestFit="1" customWidth="1"/>
  </cols>
  <sheetData>
    <row r="1" spans="2:13" ht="15.75" thickBot="1"/>
    <row r="2" spans="2:13" ht="16.5" thickTop="1" thickBot="1">
      <c r="B2" s="17" t="s">
        <v>0</v>
      </c>
      <c r="C2" s="18"/>
      <c r="D2" s="18"/>
      <c r="E2" s="19"/>
      <c r="F2" s="20" t="s">
        <v>1</v>
      </c>
      <c r="G2" s="18"/>
      <c r="H2" s="18"/>
      <c r="I2" s="21"/>
      <c r="J2" s="22" t="s">
        <v>2</v>
      </c>
      <c r="K2" s="18"/>
      <c r="L2" s="18"/>
      <c r="M2" s="23"/>
    </row>
    <row r="3" spans="2:13" ht="16.5" thickTop="1" thickBot="1">
      <c r="B3" s="2" t="s">
        <v>3</v>
      </c>
      <c r="C3" s="3" t="s">
        <v>4</v>
      </c>
      <c r="D3" s="3" t="s">
        <v>5</v>
      </c>
      <c r="E3" s="4" t="s">
        <v>6</v>
      </c>
      <c r="F3" s="2" t="s">
        <v>3</v>
      </c>
      <c r="G3" s="3" t="s">
        <v>4</v>
      </c>
      <c r="H3" s="3" t="s">
        <v>5</v>
      </c>
      <c r="I3" s="4" t="s">
        <v>6</v>
      </c>
      <c r="J3" s="2" t="s">
        <v>3</v>
      </c>
      <c r="K3" s="3" t="s">
        <v>4</v>
      </c>
      <c r="L3" s="3" t="s">
        <v>5</v>
      </c>
      <c r="M3" s="4" t="s">
        <v>6</v>
      </c>
    </row>
    <row r="4" spans="2:13" ht="15.75" thickTop="1">
      <c r="B4" s="5">
        <v>10</v>
      </c>
      <c r="C4" s="1">
        <v>20.091000000000001</v>
      </c>
      <c r="D4" s="1">
        <v>0.20114000000000001</v>
      </c>
      <c r="E4" s="13">
        <v>-180.9</v>
      </c>
      <c r="F4" s="11">
        <v>10</v>
      </c>
      <c r="G4" s="1">
        <v>3.055E-3</v>
      </c>
      <c r="H4" s="1">
        <v>8.484</v>
      </c>
      <c r="I4" s="13">
        <v>85.2</v>
      </c>
      <c r="J4" s="11">
        <v>10</v>
      </c>
      <c r="K4" s="1">
        <v>25.225000000000001</v>
      </c>
      <c r="L4" s="1">
        <v>0.25029000000000001</v>
      </c>
      <c r="M4" s="6">
        <v>-0.4</v>
      </c>
    </row>
    <row r="5" spans="2:13">
      <c r="B5" s="5">
        <v>20</v>
      </c>
      <c r="C5" s="1">
        <v>20.091000000000001</v>
      </c>
      <c r="D5" s="1">
        <v>0.20125000000000001</v>
      </c>
      <c r="E5" s="14">
        <v>-180.9</v>
      </c>
      <c r="F5" s="11">
        <v>20</v>
      </c>
      <c r="G5" s="1">
        <v>2.4489999999999998E-3</v>
      </c>
      <c r="H5" s="1">
        <v>8.48</v>
      </c>
      <c r="I5" s="14">
        <v>121.2</v>
      </c>
      <c r="J5" s="11">
        <v>20</v>
      </c>
      <c r="K5" s="1">
        <v>25.234000000000002</v>
      </c>
      <c r="L5" s="1">
        <v>0.25019999999999998</v>
      </c>
      <c r="M5" s="6">
        <v>-0.4</v>
      </c>
    </row>
    <row r="6" spans="2:13">
      <c r="B6" s="5">
        <v>50</v>
      </c>
      <c r="C6" s="1">
        <v>20.091000000000001</v>
      </c>
      <c r="D6" s="1">
        <v>0.20125000000000001</v>
      </c>
      <c r="E6" s="14">
        <v>-180.5</v>
      </c>
      <c r="F6" s="11">
        <v>50</v>
      </c>
      <c r="G6" s="1">
        <v>5.8669999999999998E-3</v>
      </c>
      <c r="H6" s="1">
        <v>8.48</v>
      </c>
      <c r="I6" s="14">
        <v>100.1</v>
      </c>
      <c r="J6" s="11">
        <v>50</v>
      </c>
      <c r="K6" s="1">
        <v>25.244</v>
      </c>
      <c r="L6" s="1">
        <v>0.25009999999999999</v>
      </c>
      <c r="M6" s="6">
        <v>-0.9</v>
      </c>
    </row>
    <row r="7" spans="2:13">
      <c r="B7" s="5">
        <v>100.1</v>
      </c>
      <c r="C7" s="1">
        <v>20.097999999999999</v>
      </c>
      <c r="D7" s="1">
        <v>0.20125000000000001</v>
      </c>
      <c r="E7" s="14">
        <v>-180.7</v>
      </c>
      <c r="F7" s="11">
        <v>100</v>
      </c>
      <c r="G7" s="1">
        <v>8.3160000000000005E-3</v>
      </c>
      <c r="H7" s="1">
        <v>8.48</v>
      </c>
      <c r="I7" s="14">
        <v>94.3</v>
      </c>
      <c r="J7" s="11">
        <v>100</v>
      </c>
      <c r="K7" s="1">
        <v>25.244</v>
      </c>
      <c r="L7" s="1">
        <v>0.25</v>
      </c>
      <c r="M7" s="6">
        <v>-0.4</v>
      </c>
    </row>
    <row r="8" spans="2:13">
      <c r="B8" s="5">
        <v>200</v>
      </c>
      <c r="C8" s="1">
        <v>20.097999999999999</v>
      </c>
      <c r="D8" s="1">
        <v>0.20114000000000001</v>
      </c>
      <c r="E8" s="14">
        <v>-180.7</v>
      </c>
      <c r="F8" s="11">
        <v>200</v>
      </c>
      <c r="G8" s="1">
        <v>1.5301E-2</v>
      </c>
      <c r="H8" s="1">
        <v>8.48</v>
      </c>
      <c r="I8" s="14">
        <v>87.3</v>
      </c>
      <c r="J8" s="11">
        <v>200.2</v>
      </c>
      <c r="K8" s="1">
        <v>25.234000000000002</v>
      </c>
      <c r="L8" s="1">
        <v>0.24970999999999999</v>
      </c>
      <c r="M8" s="6">
        <v>-0.4</v>
      </c>
    </row>
    <row r="9" spans="2:13">
      <c r="B9" s="5">
        <v>500</v>
      </c>
      <c r="C9" s="1">
        <v>20.05</v>
      </c>
      <c r="D9" s="1">
        <v>0.20016</v>
      </c>
      <c r="E9" s="14">
        <v>-181.8</v>
      </c>
      <c r="F9" s="11">
        <v>500</v>
      </c>
      <c r="G9" s="1">
        <v>3.8828000000000001E-2</v>
      </c>
      <c r="H9" s="1">
        <v>8.48</v>
      </c>
      <c r="I9" s="14">
        <v>89.1</v>
      </c>
      <c r="J9" s="11">
        <v>500</v>
      </c>
      <c r="K9" s="1">
        <v>25.234000000000002</v>
      </c>
      <c r="L9" s="1">
        <v>0.24912000000000001</v>
      </c>
      <c r="M9" s="6">
        <v>-1.8</v>
      </c>
    </row>
    <row r="10" spans="2:13">
      <c r="B10" s="5">
        <v>1000</v>
      </c>
      <c r="C10" s="1">
        <v>20.029</v>
      </c>
      <c r="D10" s="1">
        <v>0.20058999999999999</v>
      </c>
      <c r="E10" s="14">
        <v>-183.6</v>
      </c>
      <c r="F10" s="11">
        <v>1000</v>
      </c>
      <c r="G10" s="1">
        <v>7.4450000000000002E-2</v>
      </c>
      <c r="H10" s="1">
        <v>8.48</v>
      </c>
      <c r="I10" s="14">
        <v>88.9</v>
      </c>
      <c r="J10" s="11">
        <v>1000</v>
      </c>
      <c r="K10" s="1">
        <v>25.166</v>
      </c>
      <c r="L10" s="1">
        <v>0.24940999999999999</v>
      </c>
      <c r="M10" s="6">
        <f>357.1-360</f>
        <v>-2.8999999999999773</v>
      </c>
    </row>
    <row r="11" spans="2:13">
      <c r="B11" s="5">
        <v>2000</v>
      </c>
      <c r="C11" s="1">
        <v>20.015999999999998</v>
      </c>
      <c r="D11" s="1">
        <v>0.20125000000000001</v>
      </c>
      <c r="E11" s="14">
        <v>-186.5</v>
      </c>
      <c r="F11" s="11">
        <v>2000</v>
      </c>
      <c r="G11" s="1">
        <v>0.14421999999999999</v>
      </c>
      <c r="H11" s="1">
        <v>8.4770000000000003</v>
      </c>
      <c r="I11" s="14">
        <v>85</v>
      </c>
      <c r="J11" s="11">
        <v>2000</v>
      </c>
      <c r="K11" s="1">
        <v>25.048999999999999</v>
      </c>
      <c r="L11" s="1">
        <v>0.24979999999999999</v>
      </c>
      <c r="M11" s="6">
        <f>354.2-360</f>
        <v>-5.8000000000000114</v>
      </c>
    </row>
    <row r="12" spans="2:13">
      <c r="B12" s="5">
        <v>5000</v>
      </c>
      <c r="C12" s="1">
        <v>19.544</v>
      </c>
      <c r="D12" s="1">
        <v>0.20213</v>
      </c>
      <c r="E12" s="14">
        <v>-194</v>
      </c>
      <c r="F12" s="11">
        <v>5000</v>
      </c>
      <c r="G12" s="1">
        <v>0.35038999999999998</v>
      </c>
      <c r="H12" s="1">
        <v>8.4489999999999998</v>
      </c>
      <c r="I12" s="14">
        <v>75.099999999999994</v>
      </c>
      <c r="J12" s="11">
        <v>5000</v>
      </c>
      <c r="K12" s="1">
        <v>24.463000000000001</v>
      </c>
      <c r="L12" s="1">
        <v>0.24979999999999999</v>
      </c>
      <c r="M12" s="6">
        <v>-13.5</v>
      </c>
    </row>
    <row r="13" spans="2:13">
      <c r="B13" s="5">
        <v>10000</v>
      </c>
      <c r="C13" s="1">
        <v>18.184000000000001</v>
      </c>
      <c r="D13" s="1">
        <v>0.20136000000000001</v>
      </c>
      <c r="E13" s="14">
        <v>-206.6</v>
      </c>
      <c r="F13" s="11">
        <v>10000</v>
      </c>
      <c r="G13" s="1">
        <v>0.64297000000000004</v>
      </c>
      <c r="H13" s="1">
        <v>8.4060000000000006</v>
      </c>
      <c r="I13" s="14">
        <v>62.6</v>
      </c>
      <c r="J13" s="11">
        <v>9990</v>
      </c>
      <c r="K13" s="1">
        <v>22.783000000000001</v>
      </c>
      <c r="L13" s="1">
        <v>0.24979999999999999</v>
      </c>
      <c r="M13" s="6">
        <f>333.7-360</f>
        <v>-26.300000000000011</v>
      </c>
    </row>
    <row r="14" spans="2:13">
      <c r="B14" s="5">
        <v>20000</v>
      </c>
      <c r="C14" s="1">
        <v>14.683999999999999</v>
      </c>
      <c r="D14" s="1">
        <v>0.20091999999999999</v>
      </c>
      <c r="E14" s="14">
        <v>-225.5</v>
      </c>
      <c r="F14" s="11">
        <v>20000</v>
      </c>
      <c r="G14" s="1">
        <v>1.0488</v>
      </c>
      <c r="H14" s="1">
        <v>8.4060000000000006</v>
      </c>
      <c r="I14" s="14">
        <v>42.8</v>
      </c>
      <c r="J14" s="11">
        <v>20020</v>
      </c>
      <c r="K14" s="1">
        <v>18.379000000000001</v>
      </c>
      <c r="L14" s="1">
        <v>0.24961</v>
      </c>
      <c r="M14" s="6">
        <v>-45</v>
      </c>
    </row>
    <row r="15" spans="2:13">
      <c r="B15" s="5">
        <v>50063</v>
      </c>
      <c r="C15" s="1">
        <v>7.8878000000000004</v>
      </c>
      <c r="D15" s="1">
        <v>0.20005999999999999</v>
      </c>
      <c r="E15" s="14">
        <v>-252.1</v>
      </c>
      <c r="F15" s="11">
        <v>50000</v>
      </c>
      <c r="G15" s="1">
        <v>1.3895</v>
      </c>
      <c r="H15" s="1">
        <v>8.4380000000000006</v>
      </c>
      <c r="I15" s="14">
        <v>15.8</v>
      </c>
      <c r="J15" s="11">
        <v>50000</v>
      </c>
      <c r="K15" s="1">
        <v>9.6720000000000006</v>
      </c>
      <c r="L15" s="1">
        <v>0.25029000000000001</v>
      </c>
      <c r="M15" s="6">
        <v>-71.099999999999994</v>
      </c>
    </row>
    <row r="16" spans="2:13">
      <c r="B16" s="5">
        <v>99900</v>
      </c>
      <c r="C16" s="1">
        <v>4.1656000000000004</v>
      </c>
      <c r="D16" s="1">
        <v>0.20108999999999999</v>
      </c>
      <c r="E16" s="14">
        <v>-268.2</v>
      </c>
      <c r="F16" s="11">
        <v>100000</v>
      </c>
      <c r="G16" s="1">
        <v>1.4624999999999999</v>
      </c>
      <c r="H16" s="1">
        <v>8.4529999999999994</v>
      </c>
      <c r="I16" s="14">
        <v>0</v>
      </c>
      <c r="J16" s="11">
        <v>100000</v>
      </c>
      <c r="K16" s="1">
        <v>5.1660000000000004</v>
      </c>
      <c r="L16" s="1">
        <v>0.25136999999999998</v>
      </c>
      <c r="M16" s="6">
        <v>-85</v>
      </c>
    </row>
    <row r="17" spans="2:13">
      <c r="B17" s="5">
        <v>200200</v>
      </c>
      <c r="C17" s="1">
        <v>2.0727000000000002</v>
      </c>
      <c r="D17" s="1">
        <v>0.20197999999999999</v>
      </c>
      <c r="E17" s="14">
        <v>-281.89999999999998</v>
      </c>
      <c r="F17" s="11">
        <v>200200</v>
      </c>
      <c r="G17" s="1">
        <v>1.4418</v>
      </c>
      <c r="H17" s="1">
        <v>8.375</v>
      </c>
      <c r="I17" s="14">
        <v>343.4</v>
      </c>
      <c r="J17" s="11">
        <v>200000</v>
      </c>
      <c r="K17" s="1">
        <v>2.5518000000000001</v>
      </c>
      <c r="L17" s="1">
        <v>0.25263999999999998</v>
      </c>
      <c r="M17" s="6">
        <v>-98.6</v>
      </c>
    </row>
    <row r="18" spans="2:13">
      <c r="B18" s="5">
        <v>500000</v>
      </c>
      <c r="C18" s="1">
        <v>0.75214000000000003</v>
      </c>
      <c r="D18" s="1">
        <v>0.20186999999999999</v>
      </c>
      <c r="E18" s="14">
        <v>-304.3</v>
      </c>
      <c r="F18" s="11">
        <v>500000</v>
      </c>
      <c r="G18" s="1">
        <v>1.2314000000000001</v>
      </c>
      <c r="H18" s="1">
        <v>8.3049999999999997</v>
      </c>
      <c r="I18" s="14">
        <v>-50.4</v>
      </c>
      <c r="J18" s="11">
        <v>500000</v>
      </c>
      <c r="K18" s="1">
        <v>0.92579999999999996</v>
      </c>
      <c r="L18" s="1">
        <v>0.25136999999999998</v>
      </c>
      <c r="M18" s="6">
        <v>-123.1</v>
      </c>
    </row>
    <row r="19" spans="2:13">
      <c r="B19" s="5">
        <v>1000000</v>
      </c>
      <c r="C19" s="1">
        <v>0.28675</v>
      </c>
      <c r="D19" s="1">
        <v>0.20186999999999999</v>
      </c>
      <c r="E19" s="14">
        <v>-332.3</v>
      </c>
      <c r="F19" s="11">
        <v>1002500</v>
      </c>
      <c r="G19" s="1">
        <v>0.84670000000000001</v>
      </c>
      <c r="H19" s="1">
        <v>8.3130000000000006</v>
      </c>
      <c r="I19" s="14">
        <v>-92.7</v>
      </c>
      <c r="J19" s="11">
        <v>1000000</v>
      </c>
      <c r="K19" s="1">
        <v>0.36484</v>
      </c>
      <c r="L19" s="1">
        <v>0.25195000000000001</v>
      </c>
      <c r="M19" s="6">
        <f>210.8-360</f>
        <v>-149.19999999999999</v>
      </c>
    </row>
    <row r="20" spans="2:13">
      <c r="B20" s="5">
        <v>2000000</v>
      </c>
      <c r="C20" s="1">
        <v>9.0480000000000005E-2</v>
      </c>
      <c r="D20" s="1">
        <v>0.20152999999999999</v>
      </c>
      <c r="E20" s="14">
        <v>-358.6</v>
      </c>
      <c r="F20" s="11">
        <v>2000000</v>
      </c>
      <c r="G20" s="1">
        <v>0.4047</v>
      </c>
      <c r="H20" s="1">
        <v>8.3520000000000003</v>
      </c>
      <c r="I20" s="14">
        <v>-141.1</v>
      </c>
      <c r="J20" s="11">
        <v>2002000</v>
      </c>
      <c r="K20" s="1">
        <v>0.11874999999999999</v>
      </c>
      <c r="L20" s="1">
        <v>0.25156000000000001</v>
      </c>
      <c r="M20" s="6">
        <f>176.2-360</f>
        <v>-183.8</v>
      </c>
    </row>
    <row r="21" spans="2:13">
      <c r="B21" s="5">
        <v>5000000</v>
      </c>
      <c r="C21" s="1">
        <v>2.0160000000000001E-2</v>
      </c>
      <c r="D21" s="1">
        <v>0.19954</v>
      </c>
      <c r="E21" s="14">
        <v>-415.7</v>
      </c>
      <c r="F21" s="11">
        <v>5000000</v>
      </c>
      <c r="G21" s="1">
        <v>0.12792999999999999</v>
      </c>
      <c r="H21" s="1">
        <v>8.3789999999999996</v>
      </c>
      <c r="I21" s="14">
        <v>156.9</v>
      </c>
      <c r="J21" s="11">
        <v>4993800</v>
      </c>
      <c r="K21" s="1">
        <v>2.8417999999999999E-2</v>
      </c>
      <c r="L21" s="1">
        <v>0.25058999999999998</v>
      </c>
      <c r="M21" s="6">
        <f>108.9-360</f>
        <v>-251.1</v>
      </c>
    </row>
    <row r="22" spans="2:13" ht="15.75" thickBot="1">
      <c r="B22" s="7"/>
      <c r="C22" s="8"/>
      <c r="D22" s="8"/>
      <c r="E22" s="15"/>
      <c r="F22" s="12">
        <v>10000000</v>
      </c>
      <c r="G22" s="9">
        <v>7.4120000000000005E-2</v>
      </c>
      <c r="H22" s="9">
        <v>8.25</v>
      </c>
      <c r="I22" s="16">
        <v>88.8</v>
      </c>
      <c r="J22" s="8"/>
      <c r="K22" s="8"/>
      <c r="L22" s="8"/>
      <c r="M22" s="10"/>
    </row>
    <row r="23" spans="2:13" ht="15.75" thickTop="1"/>
  </sheetData>
  <mergeCells count="3"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</dc:creator>
  <cp:lastModifiedBy>orosz</cp:lastModifiedBy>
  <dcterms:created xsi:type="dcterms:W3CDTF">2020-03-27T09:50:34Z</dcterms:created>
  <dcterms:modified xsi:type="dcterms:W3CDTF">2021-03-18T11:36:59Z</dcterms:modified>
</cp:coreProperties>
</file>